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005 Data\Recovered\Search\PHA SHARED FOLDER\Mahamay Building Solution Private Limited\LIST of CLAIM_IBBI\"/>
    </mc:Choice>
  </mc:AlternateContent>
  <xr:revisionPtr revIDLastSave="0" documentId="13_ncr:1_{A3883526-D794-40CC-B83F-A4083E211408}" xr6:coauthVersionLast="47" xr6:coauthVersionMax="47" xr10:uidLastSave="{00000000-0000-0000-0000-000000000000}"/>
  <bookViews>
    <workbookView xWindow="-120" yWindow="-120" windowWidth="20730" windowHeight="11160" xr2:uid="{CD377C8A-EDDC-49F4-BD15-548986E19B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E16" i="1"/>
  <c r="I9" i="1" s="1"/>
  <c r="I10" i="1" l="1"/>
  <c r="I11" i="1"/>
  <c r="I15" i="1"/>
  <c r="I12" i="1"/>
  <c r="I8" i="1"/>
  <c r="I13" i="1"/>
  <c r="D8" i="1"/>
  <c r="D16" i="1" s="1"/>
  <c r="I16" i="1" l="1"/>
</calcChain>
</file>

<file path=xl/sharedStrings.xml><?xml version="1.0" encoding="utf-8"?>
<sst xmlns="http://schemas.openxmlformats.org/spreadsheetml/2006/main" count="62" uniqueCount="37">
  <si>
    <t>Annexure 4</t>
  </si>
  <si>
    <t>List of unsecured financial creditors (other than financial creditors belonging to any class of creditors)</t>
  </si>
  <si>
    <t>Sl. No.</t>
  </si>
  <si>
    <t>Name of creditor</t>
  </si>
  <si>
    <t>Details of claim received</t>
  </si>
  <si>
    <t>Details of claim admitted</t>
  </si>
  <si>
    <t>Amount of contingent claim</t>
  </si>
  <si>
    <t>Amount of any mutual dues, that may be set-off</t>
  </si>
  <si>
    <t>Amount of claim not admitted</t>
  </si>
  <si>
    <t>Amount of claim under verification</t>
  </si>
  <si>
    <t>Remarks, if any</t>
  </si>
  <si>
    <t>Date of receipt</t>
  </si>
  <si>
    <t>Amount claimed</t>
  </si>
  <si>
    <t>Amount of claim admitted</t>
  </si>
  <si>
    <t>Nature of claim</t>
  </si>
  <si>
    <t>Amount covered by guarantee</t>
  </si>
  <si>
    <t>Whether related party?</t>
  </si>
  <si>
    <t>% of Voting share in CoC</t>
  </si>
  <si>
    <t>Name of Corporate Debtor: MAHAMAYBUILDING SOLUTION PRIVATE LIMITED</t>
  </si>
  <si>
    <t>Date of Commencement of CIRP : 23.08.2022</t>
  </si>
  <si>
    <t>Digital Compusystems Pvt Ltd.</t>
  </si>
  <si>
    <t>Charu Jain</t>
  </si>
  <si>
    <t>Salaj jain</t>
  </si>
  <si>
    <t>Happy Distributors Pvt. Ltd.</t>
  </si>
  <si>
    <t>Khushboo Goods Private Ltd.</t>
  </si>
  <si>
    <t>Som Nath Munjal</t>
  </si>
  <si>
    <t>Venetian LDF Projects LLP</t>
  </si>
  <si>
    <t>unsecured</t>
  </si>
  <si>
    <t>no</t>
  </si>
  <si>
    <t>Total</t>
  </si>
  <si>
    <t>25/02/2024</t>
  </si>
  <si>
    <t>15/12/2022</t>
  </si>
  <si>
    <t>27/12/2023</t>
  </si>
  <si>
    <t xml:space="preserve"> </t>
  </si>
  <si>
    <t>Real estate Allottes</t>
  </si>
  <si>
    <t>Real allottees</t>
  </si>
  <si>
    <t>List of Creditors as on: 26.06.2024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</si>
</sst>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 [$₹-439]* #,##0_ ;_ [$₹-439]* \-#,##0_ ;_ [$₹-439]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165" fontId="0" fillId="0" borderId="1" xfId="1" applyNumberFormat="1" applyFont="1" applyFill="1" applyBorder="1" applyAlignment="1">
      <alignment vertical="top"/>
    </xf>
    <xf numFmtId="165" fontId="0" fillId="0" borderId="1" xfId="0" applyNumberFormat="1" applyBorder="1"/>
    <xf numFmtId="165" fontId="2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10" fontId="0" fillId="0" borderId="1" xfId="2" applyNumberFormat="1" applyFont="1" applyBorder="1"/>
    <xf numFmtId="10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AAA53-C92E-4410-A1F6-E9AA2DC7A632}">
  <dimension ref="A1:O19"/>
  <sheetViews>
    <sheetView tabSelected="1" workbookViewId="0">
      <selection activeCell="A4" sqref="A4:N4"/>
    </sheetView>
  </sheetViews>
  <sheetFormatPr defaultRowHeight="15" x14ac:dyDescent="0.25"/>
  <cols>
    <col min="2" max="2" width="28.140625" bestFit="1" customWidth="1"/>
    <col min="3" max="3" width="12.85546875" customWidth="1"/>
    <col min="4" max="4" width="14.5703125" customWidth="1"/>
    <col min="5" max="5" width="13.140625" customWidth="1"/>
    <col min="6" max="6" width="13.42578125" customWidth="1"/>
    <col min="7" max="7" width="11" customWidth="1"/>
    <col min="9" max="9" width="21.5703125" bestFit="1" customWidth="1"/>
    <col min="10" max="10" width="12" customWidth="1"/>
  </cols>
  <sheetData>
    <row r="1" spans="1:1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5" x14ac:dyDescent="0.25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5" x14ac:dyDescent="0.25">
      <c r="A4" s="14" t="s">
        <v>36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5" x14ac:dyDescent="0.25">
      <c r="A5" s="14" t="s">
        <v>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5" ht="45" customHeight="1" x14ac:dyDescent="0.25">
      <c r="A6" s="13" t="s">
        <v>2</v>
      </c>
      <c r="B6" s="12" t="s">
        <v>3</v>
      </c>
      <c r="C6" s="12" t="s">
        <v>4</v>
      </c>
      <c r="D6" s="12"/>
      <c r="E6" s="12" t="s">
        <v>5</v>
      </c>
      <c r="F6" s="12"/>
      <c r="G6" s="12"/>
      <c r="H6" s="12"/>
      <c r="I6" s="12"/>
      <c r="J6" s="12" t="s">
        <v>6</v>
      </c>
      <c r="K6" s="12" t="s">
        <v>7</v>
      </c>
      <c r="L6" s="12" t="s">
        <v>8</v>
      </c>
      <c r="M6" s="12" t="s">
        <v>9</v>
      </c>
      <c r="N6" s="12" t="s">
        <v>10</v>
      </c>
    </row>
    <row r="7" spans="1:15" ht="45" x14ac:dyDescent="0.25">
      <c r="A7" s="13"/>
      <c r="B7" s="12"/>
      <c r="C7" s="3" t="s">
        <v>11</v>
      </c>
      <c r="D7" s="4" t="s">
        <v>12</v>
      </c>
      <c r="E7" s="1" t="s">
        <v>13</v>
      </c>
      <c r="F7" s="1" t="s">
        <v>14</v>
      </c>
      <c r="G7" s="1" t="s">
        <v>15</v>
      </c>
      <c r="H7" s="1" t="s">
        <v>16</v>
      </c>
      <c r="I7" s="1" t="s">
        <v>17</v>
      </c>
      <c r="J7" s="12"/>
      <c r="K7" s="12"/>
      <c r="L7" s="12"/>
      <c r="M7" s="12"/>
      <c r="N7" s="12"/>
    </row>
    <row r="8" spans="1:15" x14ac:dyDescent="0.25">
      <c r="A8" s="2">
        <v>1</v>
      </c>
      <c r="B8" s="2" t="s">
        <v>20</v>
      </c>
      <c r="C8" s="9" t="s">
        <v>30</v>
      </c>
      <c r="D8" s="6">
        <f>SUM(17000000+28488635.23)</f>
        <v>45488635.230000004</v>
      </c>
      <c r="E8" s="7">
        <v>17000000</v>
      </c>
      <c r="F8" s="2" t="s">
        <v>27</v>
      </c>
      <c r="G8" s="2" t="s">
        <v>28</v>
      </c>
      <c r="H8" s="2" t="s">
        <v>28</v>
      </c>
      <c r="I8" s="10">
        <f>E8/E16</f>
        <v>5.228054422754904E-2</v>
      </c>
      <c r="J8" s="2">
        <v>0</v>
      </c>
      <c r="K8" s="2">
        <v>0</v>
      </c>
      <c r="L8" s="2">
        <v>0</v>
      </c>
      <c r="M8" s="2">
        <v>0</v>
      </c>
      <c r="N8" s="2"/>
    </row>
    <row r="9" spans="1:15" x14ac:dyDescent="0.25">
      <c r="A9" s="2">
        <v>2</v>
      </c>
      <c r="B9" s="2" t="s">
        <v>21</v>
      </c>
      <c r="C9" s="9" t="s">
        <v>31</v>
      </c>
      <c r="D9" s="8">
        <v>15450000</v>
      </c>
      <c r="E9" s="8">
        <v>15450000</v>
      </c>
      <c r="F9" s="2" t="s">
        <v>27</v>
      </c>
      <c r="G9" s="2" t="s">
        <v>28</v>
      </c>
      <c r="H9" s="2" t="s">
        <v>28</v>
      </c>
      <c r="I9" s="10">
        <f>E9/E16</f>
        <v>4.7513788724448981E-2</v>
      </c>
      <c r="J9" s="2">
        <v>0</v>
      </c>
      <c r="K9" s="2">
        <v>0</v>
      </c>
      <c r="L9" s="2">
        <v>0</v>
      </c>
      <c r="M9" s="2">
        <v>0</v>
      </c>
      <c r="N9" s="2"/>
    </row>
    <row r="10" spans="1:15" x14ac:dyDescent="0.25">
      <c r="A10" s="2">
        <v>3</v>
      </c>
      <c r="B10" s="2" t="s">
        <v>22</v>
      </c>
      <c r="C10" s="9" t="s">
        <v>31</v>
      </c>
      <c r="D10" s="8">
        <v>942982</v>
      </c>
      <c r="E10" s="8">
        <v>942982</v>
      </c>
      <c r="F10" s="2" t="s">
        <v>27</v>
      </c>
      <c r="G10" s="2" t="s">
        <v>28</v>
      </c>
      <c r="H10" s="2" t="s">
        <v>28</v>
      </c>
      <c r="I10" s="10">
        <f>E10/E16</f>
        <v>2.8999771856930969E-3</v>
      </c>
      <c r="J10" s="2">
        <v>0</v>
      </c>
      <c r="K10" s="2">
        <v>0</v>
      </c>
      <c r="L10" s="2">
        <v>0</v>
      </c>
      <c r="M10" s="2">
        <v>0</v>
      </c>
      <c r="N10" s="2"/>
    </row>
    <row r="11" spans="1:15" x14ac:dyDescent="0.25">
      <c r="A11" s="2">
        <v>4</v>
      </c>
      <c r="B11" s="2" t="s">
        <v>23</v>
      </c>
      <c r="C11" s="9" t="s">
        <v>32</v>
      </c>
      <c r="D11" s="8">
        <v>3860000</v>
      </c>
      <c r="E11" s="8">
        <v>3860000</v>
      </c>
      <c r="F11" s="2" t="s">
        <v>27</v>
      </c>
      <c r="G11" s="2" t="s">
        <v>28</v>
      </c>
      <c r="H11" s="2" t="s">
        <v>28</v>
      </c>
      <c r="I11" s="10">
        <f>E11/E16</f>
        <v>1.1870758865784665E-2</v>
      </c>
      <c r="J11" s="2">
        <v>0</v>
      </c>
      <c r="K11" s="2">
        <v>0</v>
      </c>
      <c r="L11" s="2">
        <v>0</v>
      </c>
      <c r="M11" s="2">
        <v>0</v>
      </c>
      <c r="N11" s="2"/>
    </row>
    <row r="12" spans="1:15" x14ac:dyDescent="0.25">
      <c r="A12" s="2">
        <v>5</v>
      </c>
      <c r="B12" s="2" t="s">
        <v>24</v>
      </c>
      <c r="C12" s="9" t="s">
        <v>32</v>
      </c>
      <c r="D12" s="8">
        <v>2100000</v>
      </c>
      <c r="E12" s="8">
        <v>2100000</v>
      </c>
      <c r="F12" s="2" t="s">
        <v>27</v>
      </c>
      <c r="G12" s="2" t="s">
        <v>28</v>
      </c>
      <c r="H12" s="2" t="s">
        <v>28</v>
      </c>
      <c r="I12" s="10">
        <f>E12/E16</f>
        <v>6.4581848751678224E-3</v>
      </c>
      <c r="J12" s="2">
        <v>0</v>
      </c>
      <c r="K12" s="2">
        <v>0</v>
      </c>
      <c r="L12" s="2">
        <v>0</v>
      </c>
      <c r="M12" s="2">
        <v>0</v>
      </c>
      <c r="N12" s="2"/>
    </row>
    <row r="13" spans="1:15" x14ac:dyDescent="0.25">
      <c r="A13" s="2">
        <v>6</v>
      </c>
      <c r="B13" s="2" t="s">
        <v>25</v>
      </c>
      <c r="C13" s="9" t="s">
        <v>32</v>
      </c>
      <c r="D13" s="8">
        <v>5938615</v>
      </c>
      <c r="E13" s="8">
        <v>5938615</v>
      </c>
      <c r="F13" s="2" t="s">
        <v>27</v>
      </c>
      <c r="G13" s="2" t="s">
        <v>28</v>
      </c>
      <c r="H13" s="2" t="s">
        <v>28</v>
      </c>
      <c r="I13" s="10">
        <f>E13/E16</f>
        <v>1.8263177891640361E-2</v>
      </c>
      <c r="J13" s="2">
        <v>0</v>
      </c>
      <c r="K13" s="2">
        <v>0</v>
      </c>
      <c r="L13" s="2">
        <v>0</v>
      </c>
      <c r="M13" s="2">
        <v>0</v>
      </c>
      <c r="N13" s="2"/>
    </row>
    <row r="14" spans="1:15" x14ac:dyDescent="0.25">
      <c r="A14" s="2">
        <v>7</v>
      </c>
      <c r="B14" s="2" t="s">
        <v>26</v>
      </c>
      <c r="C14" s="9" t="s">
        <v>32</v>
      </c>
      <c r="D14" s="8">
        <v>3840000</v>
      </c>
      <c r="E14" s="8">
        <v>3840000</v>
      </c>
      <c r="F14" s="2" t="s">
        <v>27</v>
      </c>
      <c r="G14" s="2" t="s">
        <v>28</v>
      </c>
      <c r="H14" s="2" t="s">
        <v>28</v>
      </c>
      <c r="I14" s="10">
        <f>E14/E16</f>
        <v>1.1809252343164019E-2</v>
      </c>
      <c r="J14" s="2">
        <v>0</v>
      </c>
      <c r="K14" s="2">
        <v>0</v>
      </c>
      <c r="L14" s="2">
        <v>0</v>
      </c>
      <c r="M14" s="2">
        <v>0</v>
      </c>
      <c r="N14" s="2"/>
    </row>
    <row r="15" spans="1:15" x14ac:dyDescent="0.25">
      <c r="A15" s="2">
        <v>8</v>
      </c>
      <c r="B15" s="2" t="s">
        <v>34</v>
      </c>
      <c r="C15" s="9"/>
      <c r="D15" s="8">
        <v>376696772</v>
      </c>
      <c r="E15" s="8">
        <v>276037168</v>
      </c>
      <c r="F15" s="2" t="s">
        <v>35</v>
      </c>
      <c r="G15" s="2" t="s">
        <v>28</v>
      </c>
      <c r="H15" s="2" t="s">
        <v>28</v>
      </c>
      <c r="I15" s="10">
        <f>E15/E16</f>
        <v>0.84890431588655202</v>
      </c>
      <c r="J15" s="2"/>
      <c r="K15" s="2"/>
      <c r="L15" s="2"/>
      <c r="M15" s="2"/>
      <c r="N15" s="2"/>
    </row>
    <row r="16" spans="1:15" x14ac:dyDescent="0.25">
      <c r="A16" s="2"/>
      <c r="B16" s="5" t="s">
        <v>29</v>
      </c>
      <c r="C16" s="9"/>
      <c r="D16" s="7">
        <f>SUM(D8+D9+D10+D11+D12+D13+D14)</f>
        <v>77620232.230000004</v>
      </c>
      <c r="E16" s="8">
        <f>SUM(E8:E15)</f>
        <v>325168765</v>
      </c>
      <c r="F16" s="2"/>
      <c r="G16" s="2"/>
      <c r="H16" s="2"/>
      <c r="I16" s="11">
        <f>SUM(I8:I15)</f>
        <v>1</v>
      </c>
      <c r="J16" s="2"/>
      <c r="K16" s="2"/>
      <c r="L16" s="2"/>
      <c r="M16" s="2"/>
      <c r="N16" s="2"/>
    </row>
    <row r="19" spans="2:2" x14ac:dyDescent="0.25">
      <c r="B19" t="s">
        <v>33</v>
      </c>
    </row>
  </sheetData>
  <mergeCells count="14">
    <mergeCell ref="B6:B7"/>
    <mergeCell ref="A6:A7"/>
    <mergeCell ref="J6:J7"/>
    <mergeCell ref="A1:O1"/>
    <mergeCell ref="A2:N2"/>
    <mergeCell ref="A3:N3"/>
    <mergeCell ref="A4:N4"/>
    <mergeCell ref="A5:N5"/>
    <mergeCell ref="K6:K7"/>
    <mergeCell ref="L6:L7"/>
    <mergeCell ref="M6:M7"/>
    <mergeCell ref="N6:N7"/>
    <mergeCell ref="C6:D6"/>
    <mergeCell ref="E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Punit Handa and Associates</dc:creator>
  <cp:lastModifiedBy>PHA</cp:lastModifiedBy>
  <dcterms:created xsi:type="dcterms:W3CDTF">2024-06-26T05:28:46Z</dcterms:created>
  <dcterms:modified xsi:type="dcterms:W3CDTF">2024-07-01T11:43:39Z</dcterms:modified>
</cp:coreProperties>
</file>